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7530" activeTab="2"/>
  </bookViews>
  <sheets>
    <sheet name="Grafik2" sheetId="5" r:id="rId1"/>
    <sheet name="Grafik1" sheetId="4" r:id="rId2"/>
    <sheet name="Sayfa1" sheetId="1" r:id="rId3"/>
    <sheet name="Sayfa2" sheetId="2" r:id="rId4"/>
    <sheet name="Sayfa3" sheetId="3" r:id="rId5"/>
  </sheets>
  <calcPr calcId="125725"/>
</workbook>
</file>

<file path=xl/calcChain.xml><?xml version="1.0" encoding="utf-8"?>
<calcChain xmlns="http://schemas.openxmlformats.org/spreadsheetml/2006/main">
  <c r="C19" i="1"/>
  <c r="G17"/>
  <c r="D17"/>
  <c r="G11"/>
  <c r="F10"/>
  <c r="F12" s="1"/>
  <c r="F13" s="1"/>
  <c r="D11"/>
  <c r="C10"/>
  <c r="F16" l="1"/>
  <c r="F18" s="1"/>
  <c r="F19" s="1"/>
  <c r="C12"/>
  <c r="C13" s="1"/>
  <c r="C16"/>
  <c r="C18" s="1"/>
</calcChain>
</file>

<file path=xl/sharedStrings.xml><?xml version="1.0" encoding="utf-8"?>
<sst xmlns="http://schemas.openxmlformats.org/spreadsheetml/2006/main" count="40" uniqueCount="19">
  <si>
    <t>Kalem</t>
  </si>
  <si>
    <t>Gider</t>
  </si>
  <si>
    <t>Gelir</t>
  </si>
  <si>
    <t>Kompost 10 ton</t>
  </si>
  <si>
    <t>İşçilik</t>
  </si>
  <si>
    <r>
      <t xml:space="preserve">Büyük Tesisler için </t>
    </r>
    <r>
      <rPr>
        <b/>
        <sz val="14"/>
        <color theme="0"/>
        <rFont val="Calibri"/>
        <family val="2"/>
        <charset val="162"/>
        <scheme val="minor"/>
      </rPr>
      <t>dökme satış</t>
    </r>
    <r>
      <rPr>
        <sz val="14"/>
        <color theme="0"/>
        <rFont val="Calibri"/>
        <family val="2"/>
        <charset val="162"/>
        <scheme val="minor"/>
      </rPr>
      <t xml:space="preserve"> 6odalı bir tesis</t>
    </r>
  </si>
  <si>
    <r>
      <t xml:space="preserve">Büyük Tesisler için </t>
    </r>
    <r>
      <rPr>
        <b/>
        <sz val="14"/>
        <color theme="0"/>
        <rFont val="Calibri"/>
        <family val="2"/>
        <charset val="162"/>
        <scheme val="minor"/>
      </rPr>
      <t>perakende</t>
    </r>
    <r>
      <rPr>
        <sz val="14"/>
        <color theme="0"/>
        <rFont val="Calibri"/>
        <family val="2"/>
        <charset val="162"/>
        <scheme val="minor"/>
      </rPr>
      <t xml:space="preserve"> 6odalı bir tesis</t>
    </r>
  </si>
  <si>
    <r>
      <t xml:space="preserve">Küçük Tesisler için </t>
    </r>
    <r>
      <rPr>
        <b/>
        <sz val="14"/>
        <color theme="0"/>
        <rFont val="Calibri"/>
        <family val="2"/>
        <charset val="162"/>
        <scheme val="minor"/>
      </rPr>
      <t>perakende satış</t>
    </r>
    <r>
      <rPr>
        <sz val="14"/>
        <color theme="0"/>
        <rFont val="Calibri"/>
        <family val="2"/>
        <charset val="162"/>
        <scheme val="minor"/>
      </rPr>
      <t xml:space="preserve"> 1 oda</t>
    </r>
  </si>
  <si>
    <r>
      <t xml:space="preserve">Küçük Tesisler için </t>
    </r>
    <r>
      <rPr>
        <b/>
        <sz val="14"/>
        <color theme="0"/>
        <rFont val="Calibri"/>
        <family val="2"/>
        <charset val="162"/>
        <scheme val="minor"/>
      </rPr>
      <t>dökme satış</t>
    </r>
    <r>
      <rPr>
        <sz val="14"/>
        <color theme="0"/>
        <rFont val="Calibri"/>
        <family val="2"/>
        <charset val="162"/>
        <scheme val="minor"/>
      </rPr>
      <t xml:space="preserve"> 1 oda</t>
    </r>
  </si>
  <si>
    <t>Toplam Net Kazanç</t>
  </si>
  <si>
    <t>Aylık Net Kazanç</t>
  </si>
  <si>
    <t>Toptan Dökme Satış 10 TL</t>
  </si>
  <si>
    <t>100m2lik oda 2,5 ay için istiridye mantarı karlılık hesaplama</t>
  </si>
  <si>
    <t>Elektrik(2,5ay)</t>
  </si>
  <si>
    <t>Su (2,5ay)</t>
  </si>
  <si>
    <t>Toptan Perakende Satış 14 TL</t>
  </si>
  <si>
    <t>Toplam 2,5 aylık Gider</t>
  </si>
  <si>
    <t>Toplam 2,5 aylık Gelir</t>
  </si>
  <si>
    <r>
      <t xml:space="preserve">Not: </t>
    </r>
    <r>
      <rPr>
        <sz val="12"/>
        <color theme="1"/>
        <rFont val="Calibri"/>
        <family val="2"/>
        <charset val="162"/>
        <scheme val="minor"/>
      </rPr>
      <t>hesaplamalarda 1 oda işletmeler için işçilik hesaplanmamıştır.Kira gideri hesaba katılmamıştır. Güncelleme tarihi: 27.08.2020</t>
    </r>
  </si>
</sst>
</file>

<file path=xl/styles.xml><?xml version="1.0" encoding="utf-8"?>
<styleSheet xmlns="http://schemas.openxmlformats.org/spreadsheetml/2006/main">
  <numFmts count="1">
    <numFmt numFmtId="164" formatCode="#,##0.00\ &quot;TL&quot;"/>
  </numFmts>
  <fonts count="1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6"/>
      <color rgb="FFFF0000"/>
      <name val="Calibri"/>
      <family val="2"/>
      <charset val="162"/>
      <scheme val="minor"/>
    </font>
    <font>
      <sz val="11"/>
      <color rgb="FF006600"/>
      <name val="Calibri"/>
      <family val="2"/>
      <charset val="162"/>
      <scheme val="minor"/>
    </font>
    <font>
      <sz val="16"/>
      <color rgb="FF0066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0" fontId="2" fillId="0" borderId="0" xfId="0" applyFont="1" applyBorder="1"/>
    <xf numFmtId="0" fontId="3" fillId="0" borderId="0" xfId="0" applyFont="1"/>
    <xf numFmtId="164" fontId="3" fillId="0" borderId="0" xfId="0" applyNumberFormat="1" applyFont="1"/>
    <xf numFmtId="0" fontId="3" fillId="0" borderId="1" xfId="0" applyFont="1" applyBorder="1"/>
    <xf numFmtId="164" fontId="3" fillId="0" borderId="0" xfId="0" applyNumberFormat="1" applyFont="1" applyBorder="1"/>
    <xf numFmtId="0" fontId="4" fillId="0" borderId="0" xfId="0" applyFont="1"/>
    <xf numFmtId="164" fontId="5" fillId="0" borderId="0" xfId="0" applyNumberFormat="1" applyFont="1"/>
    <xf numFmtId="0" fontId="1" fillId="0" borderId="0" xfId="0" applyFont="1"/>
    <xf numFmtId="0" fontId="0" fillId="0" borderId="1" xfId="0" applyBorder="1"/>
    <xf numFmtId="0" fontId="4" fillId="0" borderId="1" xfId="0" applyFont="1" applyBorder="1"/>
    <xf numFmtId="0" fontId="0" fillId="0" borderId="0" xfId="0" applyBorder="1"/>
    <xf numFmtId="164" fontId="5" fillId="0" borderId="0" xfId="0" applyNumberFormat="1" applyFont="1" applyBorder="1"/>
    <xf numFmtId="0" fontId="9" fillId="3" borderId="0" xfId="0" applyFont="1" applyFill="1" applyAlignment="1"/>
    <xf numFmtId="0" fontId="9" fillId="3" borderId="0" xfId="0" applyFont="1" applyFill="1" applyAlignment="1">
      <alignment horizontal="left" vertic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0" borderId="1" xfId="0" applyFont="1" applyBorder="1"/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barChart>
        <c:barDir val="col"/>
        <c:grouping val="clustered"/>
        <c:ser>
          <c:idx val="0"/>
          <c:order val="0"/>
          <c:tx>
            <c:strRef>
              <c:f>Sayfa1!$F$2:$F$4</c:f>
              <c:strCache>
                <c:ptCount val="1"/>
                <c:pt idx="0">
                  <c:v>100m2lik oda 2,5 ay için istiridye mantarı karlılık hesaplama Büyük Tesisler için dökme satış 6odalı bir tesis Gider</c:v>
                </c:pt>
              </c:strCache>
            </c:strRef>
          </c:tx>
          <c:cat>
            <c:multiLvlStrRef>
              <c:f>Sayfa1!$B$5:$E$19</c:f>
              <c:multiLvlStrCache>
                <c:ptCount val="15"/>
                <c:lvl>
                  <c:pt idx="0">
                    <c:v>Kompost 10 ton</c:v>
                  </c:pt>
                  <c:pt idx="1">
                    <c:v>Elektrik(2,5ay)</c:v>
                  </c:pt>
                  <c:pt idx="2">
                    <c:v>İşçilik</c:v>
                  </c:pt>
                  <c:pt idx="3">
                    <c:v>Su (2,5ay)</c:v>
                  </c:pt>
                  <c:pt idx="4">
                    <c:v>Toptan Dökme Satış 10 TL</c:v>
                  </c:pt>
                  <c:pt idx="5">
                    <c:v>Toplam 2,5 aylık Gider</c:v>
                  </c:pt>
                  <c:pt idx="6">
                    <c:v>Toplam 2,5 aylık Gelir</c:v>
                  </c:pt>
                  <c:pt idx="7">
                    <c:v>Toplam Net Kazanç</c:v>
                  </c:pt>
                  <c:pt idx="8">
                    <c:v>Aylık Net Kazanç</c:v>
                  </c:pt>
                  <c:pt idx="9">
                    <c:v>Büyük Tesisler için perakende 6odalı bir tesis</c:v>
                  </c:pt>
                  <c:pt idx="10">
                    <c:v>Toptan Perakende Satış 14 TL</c:v>
                  </c:pt>
                  <c:pt idx="11">
                    <c:v>Toplam 2,5 aylık Gider</c:v>
                  </c:pt>
                  <c:pt idx="12">
                    <c:v>Toplam 2,5 aylık Gelir</c:v>
                  </c:pt>
                  <c:pt idx="13">
                    <c:v>Toplam Net Kazanç</c:v>
                  </c:pt>
                  <c:pt idx="14">
                    <c:v>Aylık Net Kazanç</c:v>
                  </c:pt>
                </c:lvl>
                <c:lvl>
                  <c:pt idx="4">
                    <c:v>25.000,00 TL</c:v>
                  </c:pt>
                  <c:pt idx="6">
                    <c:v>25.000,00 TL</c:v>
                  </c:pt>
                  <c:pt idx="10">
                    <c:v>40.000,00 TL</c:v>
                  </c:pt>
                  <c:pt idx="12">
                    <c:v>40.000,00 TL</c:v>
                  </c:pt>
                </c:lvl>
                <c:lvl>
                  <c:pt idx="0">
                    <c:v>12.000,00 TL</c:v>
                  </c:pt>
                  <c:pt idx="1">
                    <c:v>2.000,00 TL</c:v>
                  </c:pt>
                  <c:pt idx="2">
                    <c:v>0,00 TL</c:v>
                  </c:pt>
                  <c:pt idx="3">
                    <c:v>200,00 TL</c:v>
                  </c:pt>
                  <c:pt idx="5">
                    <c:v>14.200,00 TL</c:v>
                  </c:pt>
                  <c:pt idx="7">
                    <c:v>10.800,00 TL</c:v>
                  </c:pt>
                  <c:pt idx="8">
                    <c:v>4.320,00 TL</c:v>
                  </c:pt>
                  <c:pt idx="11">
                    <c:v>14.200,00 TL</c:v>
                  </c:pt>
                  <c:pt idx="13">
                    <c:v>25.800,00 TL</c:v>
                  </c:pt>
                  <c:pt idx="14">
                    <c:v>10.320,00 TL</c:v>
                  </c:pt>
                </c:lvl>
                <c:lvl>
                  <c:pt idx="0">
                    <c:v>Kompost 10 ton</c:v>
                  </c:pt>
                  <c:pt idx="1">
                    <c:v>Elektrik(2,5ay)</c:v>
                  </c:pt>
                  <c:pt idx="2">
                    <c:v>İşçilik</c:v>
                  </c:pt>
                  <c:pt idx="3">
                    <c:v>Su (2,5ay)</c:v>
                  </c:pt>
                  <c:pt idx="4">
                    <c:v>Toptan Dökme Satış 10 TL</c:v>
                  </c:pt>
                  <c:pt idx="5">
                    <c:v>Toplam 2,5 aylık Gider</c:v>
                  </c:pt>
                  <c:pt idx="6">
                    <c:v>Toplam 2,5 aylık Gelir</c:v>
                  </c:pt>
                  <c:pt idx="7">
                    <c:v>Toplam Net Kazanç</c:v>
                  </c:pt>
                  <c:pt idx="8">
                    <c:v>Aylık Net Kazanç</c:v>
                  </c:pt>
                  <c:pt idx="9">
                    <c:v>Küçük Tesisler için perakende satış 1 oda</c:v>
                  </c:pt>
                  <c:pt idx="10">
                    <c:v>Toptan Perakende Satış 14 TL</c:v>
                  </c:pt>
                  <c:pt idx="11">
                    <c:v>Toplam 2,5 aylık Gider</c:v>
                  </c:pt>
                  <c:pt idx="12">
                    <c:v>Toplam 2,5 aylık Gelir</c:v>
                  </c:pt>
                  <c:pt idx="13">
                    <c:v>Toplam Net Kazanç</c:v>
                  </c:pt>
                  <c:pt idx="14">
                    <c:v>Aylık Net Kazanç</c:v>
                  </c:pt>
                </c:lvl>
              </c:multiLvlStrCache>
            </c:multiLvlStrRef>
          </c:cat>
          <c:val>
            <c:numRef>
              <c:f>Sayfa1!$F$5:$F$19</c:f>
              <c:numCache>
                <c:formatCode>#,##0.00\ "TL"</c:formatCode>
                <c:ptCount val="15"/>
                <c:pt idx="0">
                  <c:v>8000</c:v>
                </c:pt>
                <c:pt idx="1">
                  <c:v>2000</c:v>
                </c:pt>
                <c:pt idx="2">
                  <c:v>750</c:v>
                </c:pt>
                <c:pt idx="3">
                  <c:v>200</c:v>
                </c:pt>
                <c:pt idx="5">
                  <c:v>10950</c:v>
                </c:pt>
                <c:pt idx="7">
                  <c:v>14050</c:v>
                </c:pt>
                <c:pt idx="8">
                  <c:v>5620</c:v>
                </c:pt>
                <c:pt idx="11">
                  <c:v>10950</c:v>
                </c:pt>
                <c:pt idx="13">
                  <c:v>29050</c:v>
                </c:pt>
                <c:pt idx="14">
                  <c:v>11620</c:v>
                </c:pt>
              </c:numCache>
            </c:numRef>
          </c:val>
        </c:ser>
        <c:ser>
          <c:idx val="1"/>
          <c:order val="1"/>
          <c:tx>
            <c:strRef>
              <c:f>Sayfa1!$G$2:$G$4</c:f>
              <c:strCache>
                <c:ptCount val="1"/>
                <c:pt idx="0">
                  <c:v>100m2lik oda 2,5 ay için istiridye mantarı karlılık hesaplama Büyük Tesisler için dökme satış 6odalı bir tesis Gelir</c:v>
                </c:pt>
              </c:strCache>
            </c:strRef>
          </c:tx>
          <c:cat>
            <c:multiLvlStrRef>
              <c:f>Sayfa1!$B$5:$E$19</c:f>
              <c:multiLvlStrCache>
                <c:ptCount val="15"/>
                <c:lvl>
                  <c:pt idx="0">
                    <c:v>Kompost 10 ton</c:v>
                  </c:pt>
                  <c:pt idx="1">
                    <c:v>Elektrik(2,5ay)</c:v>
                  </c:pt>
                  <c:pt idx="2">
                    <c:v>İşçilik</c:v>
                  </c:pt>
                  <c:pt idx="3">
                    <c:v>Su (2,5ay)</c:v>
                  </c:pt>
                  <c:pt idx="4">
                    <c:v>Toptan Dökme Satış 10 TL</c:v>
                  </c:pt>
                  <c:pt idx="5">
                    <c:v>Toplam 2,5 aylık Gider</c:v>
                  </c:pt>
                  <c:pt idx="6">
                    <c:v>Toplam 2,5 aylık Gelir</c:v>
                  </c:pt>
                  <c:pt idx="7">
                    <c:v>Toplam Net Kazanç</c:v>
                  </c:pt>
                  <c:pt idx="8">
                    <c:v>Aylık Net Kazanç</c:v>
                  </c:pt>
                  <c:pt idx="9">
                    <c:v>Büyük Tesisler için perakende 6odalı bir tesis</c:v>
                  </c:pt>
                  <c:pt idx="10">
                    <c:v>Toptan Perakende Satış 14 TL</c:v>
                  </c:pt>
                  <c:pt idx="11">
                    <c:v>Toplam 2,5 aylık Gider</c:v>
                  </c:pt>
                  <c:pt idx="12">
                    <c:v>Toplam 2,5 aylık Gelir</c:v>
                  </c:pt>
                  <c:pt idx="13">
                    <c:v>Toplam Net Kazanç</c:v>
                  </c:pt>
                  <c:pt idx="14">
                    <c:v>Aylık Net Kazanç</c:v>
                  </c:pt>
                </c:lvl>
                <c:lvl>
                  <c:pt idx="4">
                    <c:v>25.000,00 TL</c:v>
                  </c:pt>
                  <c:pt idx="6">
                    <c:v>25.000,00 TL</c:v>
                  </c:pt>
                  <c:pt idx="10">
                    <c:v>40.000,00 TL</c:v>
                  </c:pt>
                  <c:pt idx="12">
                    <c:v>40.000,00 TL</c:v>
                  </c:pt>
                </c:lvl>
                <c:lvl>
                  <c:pt idx="0">
                    <c:v>12.000,00 TL</c:v>
                  </c:pt>
                  <c:pt idx="1">
                    <c:v>2.000,00 TL</c:v>
                  </c:pt>
                  <c:pt idx="2">
                    <c:v>0,00 TL</c:v>
                  </c:pt>
                  <c:pt idx="3">
                    <c:v>200,00 TL</c:v>
                  </c:pt>
                  <c:pt idx="5">
                    <c:v>14.200,00 TL</c:v>
                  </c:pt>
                  <c:pt idx="7">
                    <c:v>10.800,00 TL</c:v>
                  </c:pt>
                  <c:pt idx="8">
                    <c:v>4.320,00 TL</c:v>
                  </c:pt>
                  <c:pt idx="11">
                    <c:v>14.200,00 TL</c:v>
                  </c:pt>
                  <c:pt idx="13">
                    <c:v>25.800,00 TL</c:v>
                  </c:pt>
                  <c:pt idx="14">
                    <c:v>10.320,00 TL</c:v>
                  </c:pt>
                </c:lvl>
                <c:lvl>
                  <c:pt idx="0">
                    <c:v>Kompost 10 ton</c:v>
                  </c:pt>
                  <c:pt idx="1">
                    <c:v>Elektrik(2,5ay)</c:v>
                  </c:pt>
                  <c:pt idx="2">
                    <c:v>İşçilik</c:v>
                  </c:pt>
                  <c:pt idx="3">
                    <c:v>Su (2,5ay)</c:v>
                  </c:pt>
                  <c:pt idx="4">
                    <c:v>Toptan Dökme Satış 10 TL</c:v>
                  </c:pt>
                  <c:pt idx="5">
                    <c:v>Toplam 2,5 aylık Gider</c:v>
                  </c:pt>
                  <c:pt idx="6">
                    <c:v>Toplam 2,5 aylık Gelir</c:v>
                  </c:pt>
                  <c:pt idx="7">
                    <c:v>Toplam Net Kazanç</c:v>
                  </c:pt>
                  <c:pt idx="8">
                    <c:v>Aylık Net Kazanç</c:v>
                  </c:pt>
                  <c:pt idx="9">
                    <c:v>Küçük Tesisler için perakende satış 1 oda</c:v>
                  </c:pt>
                  <c:pt idx="10">
                    <c:v>Toptan Perakende Satış 14 TL</c:v>
                  </c:pt>
                  <c:pt idx="11">
                    <c:v>Toplam 2,5 aylık Gider</c:v>
                  </c:pt>
                  <c:pt idx="12">
                    <c:v>Toplam 2,5 aylık Gelir</c:v>
                  </c:pt>
                  <c:pt idx="13">
                    <c:v>Toplam Net Kazanç</c:v>
                  </c:pt>
                  <c:pt idx="14">
                    <c:v>Aylık Net Kazanç</c:v>
                  </c:pt>
                </c:lvl>
              </c:multiLvlStrCache>
            </c:multiLvlStrRef>
          </c:cat>
          <c:val>
            <c:numRef>
              <c:f>Sayfa1!$G$5:$G$19</c:f>
              <c:numCache>
                <c:formatCode>#,##0.00\ "TL"</c:formatCode>
                <c:ptCount val="15"/>
                <c:pt idx="4">
                  <c:v>25000</c:v>
                </c:pt>
                <c:pt idx="6">
                  <c:v>25000</c:v>
                </c:pt>
                <c:pt idx="10">
                  <c:v>40000</c:v>
                </c:pt>
                <c:pt idx="12">
                  <c:v>40000</c:v>
                </c:pt>
              </c:numCache>
            </c:numRef>
          </c:val>
        </c:ser>
        <c:axId val="78403456"/>
        <c:axId val="78404992"/>
      </c:barChart>
      <c:catAx>
        <c:axId val="78403456"/>
        <c:scaling>
          <c:orientation val="minMax"/>
        </c:scaling>
        <c:axPos val="b"/>
        <c:tickLblPos val="nextTo"/>
        <c:crossAx val="78404992"/>
        <c:crosses val="autoZero"/>
        <c:auto val="1"/>
        <c:lblAlgn val="ctr"/>
        <c:lblOffset val="100"/>
      </c:catAx>
      <c:valAx>
        <c:axId val="78404992"/>
        <c:scaling>
          <c:orientation val="minMax"/>
        </c:scaling>
        <c:axPos val="l"/>
        <c:majorGridlines/>
        <c:numFmt formatCode="#,##0.00\ &quot;TL&quot;" sourceLinked="1"/>
        <c:tickLblPos val="nextTo"/>
        <c:crossAx val="78403456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barChart>
        <c:barDir val="col"/>
        <c:grouping val="clustered"/>
        <c:ser>
          <c:idx val="0"/>
          <c:order val="0"/>
          <c:tx>
            <c:strRef>
              <c:f>Sayfa1!$F$2:$F$4</c:f>
              <c:strCache>
                <c:ptCount val="1"/>
                <c:pt idx="0">
                  <c:v>100m2lik oda 2,5 ay için istiridye mantarı karlılık hesaplama Büyük Tesisler için dökme satış 6odalı bir tesis Gider</c:v>
                </c:pt>
              </c:strCache>
            </c:strRef>
          </c:tx>
          <c:cat>
            <c:multiLvlStrRef>
              <c:f>Sayfa1!$B$5:$E$19</c:f>
              <c:multiLvlStrCache>
                <c:ptCount val="15"/>
                <c:lvl>
                  <c:pt idx="0">
                    <c:v>Kompost 10 ton</c:v>
                  </c:pt>
                  <c:pt idx="1">
                    <c:v>Elektrik(2,5ay)</c:v>
                  </c:pt>
                  <c:pt idx="2">
                    <c:v>İşçilik</c:v>
                  </c:pt>
                  <c:pt idx="3">
                    <c:v>Su (2,5ay)</c:v>
                  </c:pt>
                  <c:pt idx="4">
                    <c:v>Toptan Dökme Satış 10 TL</c:v>
                  </c:pt>
                  <c:pt idx="5">
                    <c:v>Toplam 2,5 aylık Gider</c:v>
                  </c:pt>
                  <c:pt idx="6">
                    <c:v>Toplam 2,5 aylık Gelir</c:v>
                  </c:pt>
                  <c:pt idx="7">
                    <c:v>Toplam Net Kazanç</c:v>
                  </c:pt>
                  <c:pt idx="8">
                    <c:v>Aylık Net Kazanç</c:v>
                  </c:pt>
                  <c:pt idx="9">
                    <c:v>Büyük Tesisler için perakende 6odalı bir tesis</c:v>
                  </c:pt>
                  <c:pt idx="10">
                    <c:v>Toptan Perakende Satış 14 TL</c:v>
                  </c:pt>
                  <c:pt idx="11">
                    <c:v>Toplam 2,5 aylık Gider</c:v>
                  </c:pt>
                  <c:pt idx="12">
                    <c:v>Toplam 2,5 aylık Gelir</c:v>
                  </c:pt>
                  <c:pt idx="13">
                    <c:v>Toplam Net Kazanç</c:v>
                  </c:pt>
                  <c:pt idx="14">
                    <c:v>Aylık Net Kazanç</c:v>
                  </c:pt>
                </c:lvl>
                <c:lvl>
                  <c:pt idx="4">
                    <c:v>25.000,00 TL</c:v>
                  </c:pt>
                  <c:pt idx="6">
                    <c:v>25.000,00 TL</c:v>
                  </c:pt>
                  <c:pt idx="10">
                    <c:v>40.000,00 TL</c:v>
                  </c:pt>
                  <c:pt idx="12">
                    <c:v>40.000,00 TL</c:v>
                  </c:pt>
                </c:lvl>
                <c:lvl>
                  <c:pt idx="0">
                    <c:v>12.000,00 TL</c:v>
                  </c:pt>
                  <c:pt idx="1">
                    <c:v>2.000,00 TL</c:v>
                  </c:pt>
                  <c:pt idx="2">
                    <c:v>0,00 TL</c:v>
                  </c:pt>
                  <c:pt idx="3">
                    <c:v>200,00 TL</c:v>
                  </c:pt>
                  <c:pt idx="5">
                    <c:v>14.200,00 TL</c:v>
                  </c:pt>
                  <c:pt idx="7">
                    <c:v>10.800,00 TL</c:v>
                  </c:pt>
                  <c:pt idx="8">
                    <c:v>4.320,00 TL</c:v>
                  </c:pt>
                  <c:pt idx="11">
                    <c:v>14.200,00 TL</c:v>
                  </c:pt>
                  <c:pt idx="13">
                    <c:v>25.800,00 TL</c:v>
                  </c:pt>
                  <c:pt idx="14">
                    <c:v>10.320,00 TL</c:v>
                  </c:pt>
                </c:lvl>
                <c:lvl>
                  <c:pt idx="0">
                    <c:v>Kompost 10 ton</c:v>
                  </c:pt>
                  <c:pt idx="1">
                    <c:v>Elektrik(2,5ay)</c:v>
                  </c:pt>
                  <c:pt idx="2">
                    <c:v>İşçilik</c:v>
                  </c:pt>
                  <c:pt idx="3">
                    <c:v>Su (2,5ay)</c:v>
                  </c:pt>
                  <c:pt idx="4">
                    <c:v>Toptan Dökme Satış 10 TL</c:v>
                  </c:pt>
                  <c:pt idx="5">
                    <c:v>Toplam 2,5 aylık Gider</c:v>
                  </c:pt>
                  <c:pt idx="6">
                    <c:v>Toplam 2,5 aylık Gelir</c:v>
                  </c:pt>
                  <c:pt idx="7">
                    <c:v>Toplam Net Kazanç</c:v>
                  </c:pt>
                  <c:pt idx="8">
                    <c:v>Aylık Net Kazanç</c:v>
                  </c:pt>
                  <c:pt idx="9">
                    <c:v>Küçük Tesisler için perakende satış 1 oda</c:v>
                  </c:pt>
                  <c:pt idx="10">
                    <c:v>Toptan Perakende Satış 14 TL</c:v>
                  </c:pt>
                  <c:pt idx="11">
                    <c:v>Toplam 2,5 aylık Gider</c:v>
                  </c:pt>
                  <c:pt idx="12">
                    <c:v>Toplam 2,5 aylık Gelir</c:v>
                  </c:pt>
                  <c:pt idx="13">
                    <c:v>Toplam Net Kazanç</c:v>
                  </c:pt>
                  <c:pt idx="14">
                    <c:v>Aylık Net Kazanç</c:v>
                  </c:pt>
                </c:lvl>
              </c:multiLvlStrCache>
            </c:multiLvlStrRef>
          </c:cat>
          <c:val>
            <c:numRef>
              <c:f>Sayfa1!$F$5:$F$19</c:f>
              <c:numCache>
                <c:formatCode>#,##0.00\ "TL"</c:formatCode>
                <c:ptCount val="15"/>
                <c:pt idx="0">
                  <c:v>8000</c:v>
                </c:pt>
                <c:pt idx="1">
                  <c:v>2000</c:v>
                </c:pt>
                <c:pt idx="2">
                  <c:v>750</c:v>
                </c:pt>
                <c:pt idx="3">
                  <c:v>200</c:v>
                </c:pt>
                <c:pt idx="5">
                  <c:v>10950</c:v>
                </c:pt>
                <c:pt idx="7">
                  <c:v>14050</c:v>
                </c:pt>
                <c:pt idx="8">
                  <c:v>5620</c:v>
                </c:pt>
                <c:pt idx="11">
                  <c:v>10950</c:v>
                </c:pt>
                <c:pt idx="13">
                  <c:v>29050</c:v>
                </c:pt>
                <c:pt idx="14">
                  <c:v>11620</c:v>
                </c:pt>
              </c:numCache>
            </c:numRef>
          </c:val>
        </c:ser>
        <c:ser>
          <c:idx val="1"/>
          <c:order val="1"/>
          <c:tx>
            <c:strRef>
              <c:f>Sayfa1!$G$2:$G$4</c:f>
              <c:strCache>
                <c:ptCount val="1"/>
                <c:pt idx="0">
                  <c:v>100m2lik oda 2,5 ay için istiridye mantarı karlılık hesaplama Büyük Tesisler için dökme satış 6odalı bir tesis Gelir</c:v>
                </c:pt>
              </c:strCache>
            </c:strRef>
          </c:tx>
          <c:cat>
            <c:multiLvlStrRef>
              <c:f>Sayfa1!$B$5:$E$19</c:f>
              <c:multiLvlStrCache>
                <c:ptCount val="15"/>
                <c:lvl>
                  <c:pt idx="0">
                    <c:v>Kompost 10 ton</c:v>
                  </c:pt>
                  <c:pt idx="1">
                    <c:v>Elektrik(2,5ay)</c:v>
                  </c:pt>
                  <c:pt idx="2">
                    <c:v>İşçilik</c:v>
                  </c:pt>
                  <c:pt idx="3">
                    <c:v>Su (2,5ay)</c:v>
                  </c:pt>
                  <c:pt idx="4">
                    <c:v>Toptan Dökme Satış 10 TL</c:v>
                  </c:pt>
                  <c:pt idx="5">
                    <c:v>Toplam 2,5 aylık Gider</c:v>
                  </c:pt>
                  <c:pt idx="6">
                    <c:v>Toplam 2,5 aylık Gelir</c:v>
                  </c:pt>
                  <c:pt idx="7">
                    <c:v>Toplam Net Kazanç</c:v>
                  </c:pt>
                  <c:pt idx="8">
                    <c:v>Aylık Net Kazanç</c:v>
                  </c:pt>
                  <c:pt idx="9">
                    <c:v>Büyük Tesisler için perakende 6odalı bir tesis</c:v>
                  </c:pt>
                  <c:pt idx="10">
                    <c:v>Toptan Perakende Satış 14 TL</c:v>
                  </c:pt>
                  <c:pt idx="11">
                    <c:v>Toplam 2,5 aylık Gider</c:v>
                  </c:pt>
                  <c:pt idx="12">
                    <c:v>Toplam 2,5 aylık Gelir</c:v>
                  </c:pt>
                  <c:pt idx="13">
                    <c:v>Toplam Net Kazanç</c:v>
                  </c:pt>
                  <c:pt idx="14">
                    <c:v>Aylık Net Kazanç</c:v>
                  </c:pt>
                </c:lvl>
                <c:lvl>
                  <c:pt idx="4">
                    <c:v>25.000,00 TL</c:v>
                  </c:pt>
                  <c:pt idx="6">
                    <c:v>25.000,00 TL</c:v>
                  </c:pt>
                  <c:pt idx="10">
                    <c:v>40.000,00 TL</c:v>
                  </c:pt>
                  <c:pt idx="12">
                    <c:v>40.000,00 TL</c:v>
                  </c:pt>
                </c:lvl>
                <c:lvl>
                  <c:pt idx="0">
                    <c:v>12.000,00 TL</c:v>
                  </c:pt>
                  <c:pt idx="1">
                    <c:v>2.000,00 TL</c:v>
                  </c:pt>
                  <c:pt idx="2">
                    <c:v>0,00 TL</c:v>
                  </c:pt>
                  <c:pt idx="3">
                    <c:v>200,00 TL</c:v>
                  </c:pt>
                  <c:pt idx="5">
                    <c:v>14.200,00 TL</c:v>
                  </c:pt>
                  <c:pt idx="7">
                    <c:v>10.800,00 TL</c:v>
                  </c:pt>
                  <c:pt idx="8">
                    <c:v>4.320,00 TL</c:v>
                  </c:pt>
                  <c:pt idx="11">
                    <c:v>14.200,00 TL</c:v>
                  </c:pt>
                  <c:pt idx="13">
                    <c:v>25.800,00 TL</c:v>
                  </c:pt>
                  <c:pt idx="14">
                    <c:v>10.320,00 TL</c:v>
                  </c:pt>
                </c:lvl>
                <c:lvl>
                  <c:pt idx="0">
                    <c:v>Kompost 10 ton</c:v>
                  </c:pt>
                  <c:pt idx="1">
                    <c:v>Elektrik(2,5ay)</c:v>
                  </c:pt>
                  <c:pt idx="2">
                    <c:v>İşçilik</c:v>
                  </c:pt>
                  <c:pt idx="3">
                    <c:v>Su (2,5ay)</c:v>
                  </c:pt>
                  <c:pt idx="4">
                    <c:v>Toptan Dökme Satış 10 TL</c:v>
                  </c:pt>
                  <c:pt idx="5">
                    <c:v>Toplam 2,5 aylık Gider</c:v>
                  </c:pt>
                  <c:pt idx="6">
                    <c:v>Toplam 2,5 aylık Gelir</c:v>
                  </c:pt>
                  <c:pt idx="7">
                    <c:v>Toplam Net Kazanç</c:v>
                  </c:pt>
                  <c:pt idx="8">
                    <c:v>Aylık Net Kazanç</c:v>
                  </c:pt>
                  <c:pt idx="9">
                    <c:v>Küçük Tesisler için perakende satış 1 oda</c:v>
                  </c:pt>
                  <c:pt idx="10">
                    <c:v>Toptan Perakende Satış 14 TL</c:v>
                  </c:pt>
                  <c:pt idx="11">
                    <c:v>Toplam 2,5 aylık Gider</c:v>
                  </c:pt>
                  <c:pt idx="12">
                    <c:v>Toplam 2,5 aylık Gelir</c:v>
                  </c:pt>
                  <c:pt idx="13">
                    <c:v>Toplam Net Kazanç</c:v>
                  </c:pt>
                  <c:pt idx="14">
                    <c:v>Aylık Net Kazanç</c:v>
                  </c:pt>
                </c:lvl>
              </c:multiLvlStrCache>
            </c:multiLvlStrRef>
          </c:cat>
          <c:val>
            <c:numRef>
              <c:f>Sayfa1!$G$5:$G$19</c:f>
              <c:numCache>
                <c:formatCode>#,##0.00\ "TL"</c:formatCode>
                <c:ptCount val="15"/>
                <c:pt idx="4">
                  <c:v>25000</c:v>
                </c:pt>
                <c:pt idx="6">
                  <c:v>25000</c:v>
                </c:pt>
                <c:pt idx="10">
                  <c:v>40000</c:v>
                </c:pt>
                <c:pt idx="12">
                  <c:v>40000</c:v>
                </c:pt>
              </c:numCache>
            </c:numRef>
          </c:val>
        </c:ser>
        <c:axId val="78495744"/>
        <c:axId val="78497280"/>
      </c:barChart>
      <c:catAx>
        <c:axId val="78495744"/>
        <c:scaling>
          <c:orientation val="minMax"/>
        </c:scaling>
        <c:axPos val="b"/>
        <c:tickLblPos val="nextTo"/>
        <c:crossAx val="78497280"/>
        <c:crosses val="autoZero"/>
        <c:auto val="1"/>
        <c:lblAlgn val="ctr"/>
        <c:lblOffset val="100"/>
      </c:catAx>
      <c:valAx>
        <c:axId val="78497280"/>
        <c:scaling>
          <c:orientation val="minMax"/>
        </c:scaling>
        <c:axPos val="l"/>
        <c:majorGridlines/>
        <c:numFmt formatCode="#,##0.00\ &quot;TL&quot;" sourceLinked="1"/>
        <c:tickLblPos val="nextTo"/>
        <c:crossAx val="78495744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1 Grafik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1 Grafik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2</xdr:rowOff>
    </xdr:from>
    <xdr:to>
      <xdr:col>1</xdr:col>
      <xdr:colOff>1485900</xdr:colOff>
      <xdr:row>1</xdr:row>
      <xdr:rowOff>488784</xdr:rowOff>
    </xdr:to>
    <xdr:pic>
      <xdr:nvPicPr>
        <xdr:cNvPr id="2" name="1 Resim" descr="logo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" y="2"/>
          <a:ext cx="1485898" cy="48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0"/>
  <sheetViews>
    <sheetView tabSelected="1" topLeftCell="A7" zoomScale="120" zoomScaleNormal="120" workbookViewId="0">
      <selection activeCell="I18" sqref="I18"/>
    </sheetView>
  </sheetViews>
  <sheetFormatPr defaultRowHeight="15"/>
  <cols>
    <col min="1" max="1" width="3.7109375" customWidth="1"/>
    <col min="2" max="2" width="24" bestFit="1" customWidth="1"/>
    <col min="3" max="4" width="17.42578125" bestFit="1" customWidth="1"/>
    <col min="5" max="5" width="24" bestFit="1" customWidth="1"/>
    <col min="6" max="6" width="17.7109375" bestFit="1" customWidth="1"/>
    <col min="7" max="7" width="19.28515625" customWidth="1"/>
  </cols>
  <sheetData>
    <row r="2" spans="2:8" ht="39.75" customHeight="1">
      <c r="B2" s="16"/>
      <c r="C2" s="17" t="s">
        <v>12</v>
      </c>
      <c r="D2" s="17"/>
      <c r="E2" s="17"/>
      <c r="F2" s="17"/>
      <c r="G2" s="17"/>
    </row>
    <row r="3" spans="2:8" ht="18.75">
      <c r="B3" s="20" t="s">
        <v>8</v>
      </c>
      <c r="C3" s="20"/>
      <c r="D3" s="21"/>
      <c r="E3" s="22" t="s">
        <v>5</v>
      </c>
      <c r="F3" s="23"/>
      <c r="G3" s="23"/>
      <c r="H3" s="12"/>
    </row>
    <row r="4" spans="2:8" ht="21">
      <c r="B4" s="1" t="s">
        <v>0</v>
      </c>
      <c r="C4" s="4" t="s">
        <v>1</v>
      </c>
      <c r="D4" s="4" t="s">
        <v>2</v>
      </c>
      <c r="E4" s="3" t="s">
        <v>0</v>
      </c>
      <c r="F4" s="4" t="s">
        <v>1</v>
      </c>
      <c r="G4" s="4" t="s">
        <v>2</v>
      </c>
      <c r="H4" s="12"/>
    </row>
    <row r="5" spans="2:8" ht="21">
      <c r="B5" s="5" t="s">
        <v>3</v>
      </c>
      <c r="C5" s="6">
        <v>12000</v>
      </c>
      <c r="D5" s="2"/>
      <c r="E5" s="7" t="s">
        <v>3</v>
      </c>
      <c r="F5" s="6">
        <v>8000</v>
      </c>
      <c r="G5" s="2"/>
      <c r="H5" s="12"/>
    </row>
    <row r="6" spans="2:8" ht="21">
      <c r="B6" s="5" t="s">
        <v>13</v>
      </c>
      <c r="C6" s="6">
        <v>2000</v>
      </c>
      <c r="D6" s="2"/>
      <c r="E6" s="7" t="s">
        <v>13</v>
      </c>
      <c r="F6" s="6">
        <v>2000</v>
      </c>
      <c r="G6" s="2"/>
      <c r="H6" s="12"/>
    </row>
    <row r="7" spans="2:8" ht="21">
      <c r="B7" s="5" t="s">
        <v>4</v>
      </c>
      <c r="C7" s="6">
        <v>0</v>
      </c>
      <c r="D7" s="2"/>
      <c r="E7" s="7" t="s">
        <v>4</v>
      </c>
      <c r="F7" s="6">
        <v>750</v>
      </c>
      <c r="G7" s="2"/>
      <c r="H7" s="12"/>
    </row>
    <row r="8" spans="2:8" ht="21">
      <c r="B8" s="5" t="s">
        <v>14</v>
      </c>
      <c r="C8" s="6">
        <v>200</v>
      </c>
      <c r="D8" s="2"/>
      <c r="E8" s="7" t="s">
        <v>14</v>
      </c>
      <c r="F8" s="6">
        <v>200</v>
      </c>
      <c r="G8" s="2"/>
      <c r="H8" s="12"/>
    </row>
    <row r="9" spans="2:8" ht="21">
      <c r="B9" s="9" t="s">
        <v>11</v>
      </c>
      <c r="C9" s="10"/>
      <c r="D9" s="10">
        <v>25000</v>
      </c>
      <c r="E9" s="13" t="s">
        <v>11</v>
      </c>
      <c r="F9" s="10"/>
      <c r="G9" s="10">
        <v>25000</v>
      </c>
      <c r="H9" s="12"/>
    </row>
    <row r="10" spans="2:8" ht="21">
      <c r="B10" t="s">
        <v>16</v>
      </c>
      <c r="C10" s="6">
        <f>SUM(C5:C8)</f>
        <v>14200</v>
      </c>
      <c r="E10" s="12" t="s">
        <v>16</v>
      </c>
      <c r="F10" s="6">
        <f>SUM(F5:F8)</f>
        <v>10950</v>
      </c>
      <c r="H10" s="12"/>
    </row>
    <row r="11" spans="2:8" ht="21">
      <c r="B11" s="9" t="s">
        <v>17</v>
      </c>
      <c r="C11" s="6"/>
      <c r="D11" s="10">
        <f>D9</f>
        <v>25000</v>
      </c>
      <c r="E11" s="13" t="s">
        <v>17</v>
      </c>
      <c r="F11" s="6"/>
      <c r="G11" s="10">
        <f>G9</f>
        <v>25000</v>
      </c>
      <c r="H11" s="12"/>
    </row>
    <row r="12" spans="2:8" ht="21">
      <c r="B12" s="11" t="s">
        <v>9</v>
      </c>
      <c r="C12" s="18">
        <f>D11-C10</f>
        <v>10800</v>
      </c>
      <c r="D12" s="19"/>
      <c r="E12" s="24" t="s">
        <v>9</v>
      </c>
      <c r="F12" s="18">
        <f>G11-F10</f>
        <v>14050</v>
      </c>
      <c r="G12" s="19"/>
      <c r="H12" s="12"/>
    </row>
    <row r="13" spans="2:8" ht="21">
      <c r="B13" s="11" t="s">
        <v>10</v>
      </c>
      <c r="C13" s="18">
        <f>C12/2.5</f>
        <v>4320</v>
      </c>
      <c r="D13" s="19"/>
      <c r="E13" s="24" t="s">
        <v>10</v>
      </c>
      <c r="F13" s="18">
        <f>F12/2.5</f>
        <v>5620</v>
      </c>
      <c r="G13" s="19"/>
      <c r="H13" s="12"/>
    </row>
    <row r="14" spans="2:8" ht="18.75">
      <c r="B14" s="20" t="s">
        <v>7</v>
      </c>
      <c r="C14" s="20"/>
      <c r="D14" s="21"/>
      <c r="E14" s="22" t="s">
        <v>6</v>
      </c>
      <c r="F14" s="23"/>
      <c r="G14" s="23"/>
      <c r="H14" s="12"/>
    </row>
    <row r="15" spans="2:8" ht="21">
      <c r="B15" s="9" t="s">
        <v>15</v>
      </c>
      <c r="C15" s="10"/>
      <c r="D15" s="10">
        <v>40000</v>
      </c>
      <c r="E15" s="13" t="s">
        <v>15</v>
      </c>
      <c r="F15" s="15"/>
      <c r="G15" s="15">
        <v>40000</v>
      </c>
      <c r="H15" s="12"/>
    </row>
    <row r="16" spans="2:8" ht="21">
      <c r="B16" t="s">
        <v>16</v>
      </c>
      <c r="C16" s="6">
        <f>C10</f>
        <v>14200</v>
      </c>
      <c r="E16" s="12" t="s">
        <v>16</v>
      </c>
      <c r="F16" s="8">
        <f>F10</f>
        <v>10950</v>
      </c>
      <c r="G16" s="14"/>
      <c r="H16" s="12"/>
    </row>
    <row r="17" spans="2:8" ht="21">
      <c r="B17" s="9" t="s">
        <v>17</v>
      </c>
      <c r="C17" s="6"/>
      <c r="D17" s="10">
        <f>D15</f>
        <v>40000</v>
      </c>
      <c r="E17" s="13" t="s">
        <v>17</v>
      </c>
      <c r="F17" s="8"/>
      <c r="G17" s="15">
        <f>G15</f>
        <v>40000</v>
      </c>
      <c r="H17" s="12"/>
    </row>
    <row r="18" spans="2:8" ht="21">
      <c r="B18" s="11" t="s">
        <v>9</v>
      </c>
      <c r="C18" s="18">
        <f>D17-C16</f>
        <v>25800</v>
      </c>
      <c r="D18" s="19"/>
      <c r="E18" s="11" t="s">
        <v>9</v>
      </c>
      <c r="F18" s="19">
        <f>G17-F16</f>
        <v>29050</v>
      </c>
      <c r="G18" s="19"/>
      <c r="H18" s="12"/>
    </row>
    <row r="19" spans="2:8" ht="21">
      <c r="B19" s="11" t="s">
        <v>10</v>
      </c>
      <c r="C19" s="18">
        <f>C18/2.5</f>
        <v>10320</v>
      </c>
      <c r="D19" s="19"/>
      <c r="E19" s="11" t="s">
        <v>10</v>
      </c>
      <c r="F19" s="19">
        <f>F18/2.5</f>
        <v>11620</v>
      </c>
      <c r="G19" s="19"/>
      <c r="H19" s="12"/>
    </row>
    <row r="20" spans="2:8" ht="21">
      <c r="B20" s="25" t="s">
        <v>18</v>
      </c>
      <c r="C20" s="25"/>
      <c r="D20" s="25"/>
      <c r="E20" s="25"/>
      <c r="F20" s="25"/>
      <c r="G20" s="25"/>
    </row>
  </sheetData>
  <mergeCells count="14">
    <mergeCell ref="B20:G20"/>
    <mergeCell ref="C2:G2"/>
    <mergeCell ref="C18:D18"/>
    <mergeCell ref="C19:D19"/>
    <mergeCell ref="F12:G12"/>
    <mergeCell ref="F13:G13"/>
    <mergeCell ref="F18:G18"/>
    <mergeCell ref="F19:G19"/>
    <mergeCell ref="B3:D3"/>
    <mergeCell ref="E3:G3"/>
    <mergeCell ref="C12:D12"/>
    <mergeCell ref="C13:D13"/>
    <mergeCell ref="B14:D14"/>
    <mergeCell ref="E14:G1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Grafikler</vt:lpstr>
      </vt:variant>
      <vt:variant>
        <vt:i4>2</vt:i4>
      </vt:variant>
    </vt:vector>
  </HeadingPairs>
  <TitlesOfParts>
    <vt:vector size="5" baseType="lpstr">
      <vt:lpstr>Sayfa1</vt:lpstr>
      <vt:lpstr>Sayfa2</vt:lpstr>
      <vt:lpstr>Sayfa3</vt:lpstr>
      <vt:lpstr>Grafik2</vt:lpstr>
      <vt:lpstr>Grafik1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2020-08-27T10:01:06Z</dcterms:modified>
</cp:coreProperties>
</file>